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heet1" sheetId="1" r:id="rId1"/>
  </sheets>
  <definedNames>
    <definedName name="_xlnm.Print_Area" localSheetId="0">Sheet1!$B$4:$L$31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1" l="1"/>
  <c r="O28" i="1"/>
  <c r="O25" i="1"/>
  <c r="O22" i="1"/>
  <c r="O9" i="1"/>
  <c r="O10" i="1"/>
  <c r="O13" i="1"/>
  <c r="O14" i="1"/>
  <c r="O8" i="1"/>
  <c r="L21" i="1"/>
  <c r="O21" i="1" s="1"/>
  <c r="L22" i="1"/>
  <c r="L23" i="1"/>
  <c r="O23" i="1" s="1"/>
  <c r="L24" i="1"/>
  <c r="O24" i="1" s="1"/>
  <c r="L25" i="1"/>
  <c r="L26" i="1"/>
  <c r="O26" i="1" s="1"/>
  <c r="L27" i="1"/>
  <c r="O27" i="1" s="1"/>
  <c r="L28" i="1"/>
  <c r="L29" i="1"/>
  <c r="L20" i="1"/>
  <c r="O20" i="1" s="1"/>
  <c r="L9" i="1"/>
  <c r="L10" i="1"/>
  <c r="L11" i="1"/>
  <c r="O11" i="1" s="1"/>
  <c r="L12" i="1"/>
  <c r="O12" i="1" s="1"/>
  <c r="L13" i="1"/>
  <c r="L14" i="1"/>
  <c r="L8" i="1"/>
  <c r="O15" i="1" l="1"/>
  <c r="O30" i="1"/>
  <c r="L30" i="1"/>
  <c r="O32" i="1" l="1"/>
  <c r="L15" i="1"/>
  <c r="L32" i="1" s="1"/>
</calcChain>
</file>

<file path=xl/sharedStrings.xml><?xml version="1.0" encoding="utf-8"?>
<sst xmlns="http://schemas.openxmlformats.org/spreadsheetml/2006/main" count="35" uniqueCount="30">
  <si>
    <t xml:space="preserve">Golden </t>
  </si>
  <si>
    <t>Golden</t>
  </si>
  <si>
    <t>MEN</t>
  </si>
  <si>
    <t>WOMEN</t>
  </si>
  <si>
    <t>GMF00102.F000317.10273</t>
  </si>
  <si>
    <t>GMF00101.F000314.80185</t>
  </si>
  <si>
    <t>GMF00101.F000316.10272</t>
  </si>
  <si>
    <t>GMF00102.F000318.10220</t>
  </si>
  <si>
    <t>GMF00102.F000311.10270</t>
  </si>
  <si>
    <t>GMF00101.F000321.80203</t>
  </si>
  <si>
    <t>GMF00102.F000366.80327</t>
  </si>
  <si>
    <t>GWF00102.F000317.10273</t>
  </si>
  <si>
    <t>GWF00101.F000314.80185</t>
  </si>
  <si>
    <t>GWF00102.F000318.10220</t>
  </si>
  <si>
    <t>GWF00102.F000311.10270</t>
  </si>
  <si>
    <t>GWF00102.F001754.10694</t>
  </si>
  <si>
    <t>GWF00102.F001434.10582</t>
  </si>
  <si>
    <t xml:space="preserve">STYLE </t>
  </si>
  <si>
    <t>GWF00101.F000321.80203</t>
  </si>
  <si>
    <t>GWF00102.F000959.80724</t>
  </si>
  <si>
    <t>GWF00101.F003626.10418</t>
  </si>
  <si>
    <t>GWF00101.F000316.10272</t>
  </si>
  <si>
    <t>Golden Goose ATS Take-All Offer 10.16.23</t>
  </si>
  <si>
    <t>QTY</t>
  </si>
  <si>
    <t>US RETAIL</t>
  </si>
  <si>
    <t>EXW-Hong Kong</t>
  </si>
  <si>
    <t>Delivery:  1 week</t>
  </si>
  <si>
    <t>PRICE EXW HKG</t>
  </si>
  <si>
    <t>TOTAL VALUE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</si>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</sst>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[$$-409]#,##0.00_);\([$$-409]#,##0.00\)"/>
  </numFmts>
  <fonts count="11" x14ac:knownFonts="1"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8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rgb="FF0070C0"/>
      <name val="Arial"/>
      <family val="2"/>
    </font>
    <font>
      <b/>
      <sz val="12"/>
      <color rgb="FFFF0000"/>
      <name val="Arial"/>
      <family val="2"/>
    </font>
    <font>
      <b/>
      <sz val="16"/>
      <color rgb="FF0070C0"/>
      <name val="Arial"/>
      <family val="2"/>
    </font>
    <font>
      <b/>
      <sz val="14"/>
      <color theme="1"/>
      <name val="Arial"/>
      <family val="2"/>
    </font>
    <font>
      <b/>
      <sz val="16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8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/>
    <xf numFmtId="0" fontId="2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right" vertical="center"/>
    </xf>
    <xf numFmtId="0" fontId="0" fillId="0" borderId="1" xfId="0" applyBorder="1"/>
    <xf numFmtId="9" fontId="2" fillId="0" borderId="0" xfId="0" applyNumberFormat="1" applyFont="1"/>
    <xf numFmtId="1" fontId="2" fillId="0" borderId="1" xfId="0" applyNumberFormat="1" applyFont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64" fontId="2" fillId="0" borderId="0" xfId="1" applyFont="1" applyAlignment="1">
      <alignment vertical="center"/>
    </xf>
    <xf numFmtId="164" fontId="1" fillId="2" borderId="1" xfId="1" applyFont="1" applyFill="1" applyBorder="1" applyAlignment="1">
      <alignment horizontal="center" vertical="center" wrapText="1"/>
    </xf>
    <xf numFmtId="164" fontId="2" fillId="0" borderId="1" xfId="1" applyFont="1" applyBorder="1" applyAlignment="1">
      <alignment vertical="center"/>
    </xf>
    <xf numFmtId="0" fontId="4" fillId="0" borderId="0" xfId="0" applyFont="1"/>
    <xf numFmtId="0" fontId="4" fillId="0" borderId="8" xfId="0" applyFont="1" applyBorder="1"/>
    <xf numFmtId="9" fontId="2" fillId="0" borderId="0" xfId="2" applyFont="1" applyAlignment="1">
      <alignment vertical="center"/>
    </xf>
    <xf numFmtId="165" fontId="2" fillId="0" borderId="1" xfId="1" applyNumberFormat="1" applyFont="1" applyBorder="1" applyAlignment="1">
      <alignment vertical="center"/>
    </xf>
    <xf numFmtId="165" fontId="1" fillId="0" borderId="1" xfId="1" applyNumberFormat="1" applyFont="1" applyBorder="1" applyAlignment="1">
      <alignment vertical="center"/>
    </xf>
    <xf numFmtId="0" fontId="10" fillId="2" borderId="5" xfId="0" applyFont="1" applyFill="1" applyBorder="1" applyAlignment="1">
      <alignment horizontal="right" vertical="center"/>
    </xf>
    <xf numFmtId="1" fontId="10" fillId="2" borderId="1" xfId="0" applyNumberFormat="1" applyFont="1" applyFill="1" applyBorder="1" applyAlignment="1">
      <alignment horizontal="center" vertical="center"/>
    </xf>
    <xf numFmtId="165" fontId="10" fillId="0" borderId="1" xfId="1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tiff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tiff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tiff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tiff"/><Relationship Id="rId4" Type="http://schemas.openxmlformats.org/officeDocument/2006/relationships/image" Target="../media/image4.png"/><Relationship Id="rId9" Type="http://schemas.openxmlformats.org/officeDocument/2006/relationships/image" Target="../media/image9.tiff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8</xdr:row>
      <xdr:rowOff>25400</xdr:rowOff>
    </xdr:from>
    <xdr:to>
      <xdr:col>1</xdr:col>
      <xdr:colOff>1295400</xdr:colOff>
      <xdr:row>8</xdr:row>
      <xdr:rowOff>609600</xdr:rowOff>
    </xdr:to>
    <xdr:pic>
      <xdr:nvPicPr>
        <xdr:cNvPr id="1053" name="Picture 1">
          <a:extLst>
            <a:ext uri="{FF2B5EF4-FFF2-40B4-BE49-F238E27FC236}">
              <a16:creationId xmlns="" xmlns:a16="http://schemas.microsoft.com/office/drawing/2014/main" id="{633714CC-71A0-4D48-B662-34BFEDD42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400" y="1498600"/>
          <a:ext cx="12700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7</xdr:row>
      <xdr:rowOff>25400</xdr:rowOff>
    </xdr:from>
    <xdr:to>
      <xdr:col>1</xdr:col>
      <xdr:colOff>1270000</xdr:colOff>
      <xdr:row>7</xdr:row>
      <xdr:rowOff>558800</xdr:rowOff>
    </xdr:to>
    <xdr:pic>
      <xdr:nvPicPr>
        <xdr:cNvPr id="1054" name="Picture 3">
          <a:extLst>
            <a:ext uri="{FF2B5EF4-FFF2-40B4-BE49-F238E27FC236}">
              <a16:creationId xmlns="" xmlns:a16="http://schemas.microsoft.com/office/drawing/2014/main" id="{DBFF4521-4A05-8D49-A193-345590CCC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3600" y="2413000"/>
          <a:ext cx="12319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93463</xdr:colOff>
      <xdr:row>20</xdr:row>
      <xdr:rowOff>126064</xdr:rowOff>
    </xdr:from>
    <xdr:to>
      <xdr:col>1</xdr:col>
      <xdr:colOff>1385388</xdr:colOff>
      <xdr:row>20</xdr:row>
      <xdr:rowOff>681731</xdr:rowOff>
    </xdr:to>
    <xdr:pic>
      <xdr:nvPicPr>
        <xdr:cNvPr id="1055" name="Picture 5">
          <a:extLst>
            <a:ext uri="{FF2B5EF4-FFF2-40B4-BE49-F238E27FC236}">
              <a16:creationId xmlns="" xmlns:a16="http://schemas.microsoft.com/office/drawing/2014/main" id="{9D73B766-068A-4E4B-93BD-AC50173BC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463" y="7537146"/>
          <a:ext cx="1291925" cy="555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22</xdr:row>
      <xdr:rowOff>88900</xdr:rowOff>
    </xdr:from>
    <xdr:to>
      <xdr:col>1</xdr:col>
      <xdr:colOff>1270000</xdr:colOff>
      <xdr:row>22</xdr:row>
      <xdr:rowOff>609600</xdr:rowOff>
    </xdr:to>
    <xdr:pic>
      <xdr:nvPicPr>
        <xdr:cNvPr id="1056" name="Picture 6">
          <a:extLst>
            <a:ext uri="{FF2B5EF4-FFF2-40B4-BE49-F238E27FC236}">
              <a16:creationId xmlns="" xmlns:a16="http://schemas.microsoft.com/office/drawing/2014/main" id="{2505F914-A901-5E47-9C64-DDDCAED64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" y="9029700"/>
          <a:ext cx="119380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109956</xdr:colOff>
      <xdr:row>19</xdr:row>
      <xdr:rowOff>104074</xdr:rowOff>
    </xdr:from>
    <xdr:to>
      <xdr:col>1</xdr:col>
      <xdr:colOff>1352467</xdr:colOff>
      <xdr:row>19</xdr:row>
      <xdr:rowOff>646261</xdr:rowOff>
    </xdr:to>
    <xdr:pic>
      <xdr:nvPicPr>
        <xdr:cNvPr id="1057" name="Picture 7">
          <a:extLst>
            <a:ext uri="{FF2B5EF4-FFF2-40B4-BE49-F238E27FC236}">
              <a16:creationId xmlns="" xmlns:a16="http://schemas.microsoft.com/office/drawing/2014/main" id="{CFADEF86-A73C-2744-BA4D-AE73EA60D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9956" y="6750957"/>
          <a:ext cx="1242511" cy="5421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25400</xdr:colOff>
      <xdr:row>9</xdr:row>
      <xdr:rowOff>38100</xdr:rowOff>
    </xdr:from>
    <xdr:to>
      <xdr:col>1</xdr:col>
      <xdr:colOff>1320800</xdr:colOff>
      <xdr:row>9</xdr:row>
      <xdr:rowOff>596900</xdr:rowOff>
    </xdr:to>
    <xdr:pic>
      <xdr:nvPicPr>
        <xdr:cNvPr id="1059" name="Picture 10">
          <a:extLst>
            <a:ext uri="{FF2B5EF4-FFF2-40B4-BE49-F238E27FC236}">
              <a16:creationId xmlns="" xmlns:a16="http://schemas.microsoft.com/office/drawing/2014/main" id="{77EFEDA2-46B9-874D-81EA-53EC1763B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400" y="2171700"/>
          <a:ext cx="129540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63500</xdr:colOff>
      <xdr:row>10</xdr:row>
      <xdr:rowOff>38100</xdr:rowOff>
    </xdr:from>
    <xdr:to>
      <xdr:col>1</xdr:col>
      <xdr:colOff>1282700</xdr:colOff>
      <xdr:row>10</xdr:row>
      <xdr:rowOff>622300</xdr:rowOff>
    </xdr:to>
    <xdr:pic>
      <xdr:nvPicPr>
        <xdr:cNvPr id="1060" name="Picture 12">
          <a:extLst>
            <a:ext uri="{FF2B5EF4-FFF2-40B4-BE49-F238E27FC236}">
              <a16:creationId xmlns="" xmlns:a16="http://schemas.microsoft.com/office/drawing/2014/main" id="{0BD4A0EE-E525-B843-BF91-29CD65687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500" y="2832100"/>
          <a:ext cx="12192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101600</xdr:colOff>
      <xdr:row>12</xdr:row>
      <xdr:rowOff>38100</xdr:rowOff>
    </xdr:from>
    <xdr:to>
      <xdr:col>1</xdr:col>
      <xdr:colOff>1346200</xdr:colOff>
      <xdr:row>12</xdr:row>
      <xdr:rowOff>558800</xdr:rowOff>
    </xdr:to>
    <xdr:pic>
      <xdr:nvPicPr>
        <xdr:cNvPr id="1061" name="Picture 13">
          <a:extLst>
            <a:ext uri="{FF2B5EF4-FFF2-40B4-BE49-F238E27FC236}">
              <a16:creationId xmlns="" xmlns:a16="http://schemas.microsoft.com/office/drawing/2014/main" id="{C6922902-E136-F240-A767-6A1DF20CF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600" y="4152900"/>
          <a:ext cx="124460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101600</xdr:colOff>
      <xdr:row>13</xdr:row>
      <xdr:rowOff>50800</xdr:rowOff>
    </xdr:from>
    <xdr:to>
      <xdr:col>1</xdr:col>
      <xdr:colOff>1270000</xdr:colOff>
      <xdr:row>13</xdr:row>
      <xdr:rowOff>596900</xdr:rowOff>
    </xdr:to>
    <xdr:pic>
      <xdr:nvPicPr>
        <xdr:cNvPr id="1062" name="Picture 14">
          <a:extLst>
            <a:ext uri="{FF2B5EF4-FFF2-40B4-BE49-F238E27FC236}">
              <a16:creationId xmlns="" xmlns:a16="http://schemas.microsoft.com/office/drawing/2014/main" id="{3D8FEA3F-1BE1-DB4A-8D4E-B0190C11D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600" y="4826000"/>
          <a:ext cx="11684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88900</xdr:colOff>
      <xdr:row>11</xdr:row>
      <xdr:rowOff>63500</xdr:rowOff>
    </xdr:from>
    <xdr:to>
      <xdr:col>1</xdr:col>
      <xdr:colOff>1320800</xdr:colOff>
      <xdr:row>11</xdr:row>
      <xdr:rowOff>571500</xdr:rowOff>
    </xdr:to>
    <xdr:pic>
      <xdr:nvPicPr>
        <xdr:cNvPr id="1063" name="Picture 15">
          <a:extLst>
            <a:ext uri="{FF2B5EF4-FFF2-40B4-BE49-F238E27FC236}">
              <a16:creationId xmlns="" xmlns:a16="http://schemas.microsoft.com/office/drawing/2014/main" id="{4B07E86C-D2DE-2946-8099-97C309212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900" y="3517900"/>
          <a:ext cx="123190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23</xdr:row>
      <xdr:rowOff>127000</xdr:rowOff>
    </xdr:from>
    <xdr:to>
      <xdr:col>1</xdr:col>
      <xdr:colOff>1308100</xdr:colOff>
      <xdr:row>23</xdr:row>
      <xdr:rowOff>635000</xdr:rowOff>
    </xdr:to>
    <xdr:pic>
      <xdr:nvPicPr>
        <xdr:cNvPr id="1064" name="Picture 16">
          <a:extLst>
            <a:ext uri="{FF2B5EF4-FFF2-40B4-BE49-F238E27FC236}">
              <a16:creationId xmlns="" xmlns:a16="http://schemas.microsoft.com/office/drawing/2014/main" id="{2D47B89D-D2D6-4045-9341-6200F6D4F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" y="9829800"/>
          <a:ext cx="123190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55216</xdr:colOff>
      <xdr:row>24</xdr:row>
      <xdr:rowOff>88900</xdr:rowOff>
    </xdr:from>
    <xdr:to>
      <xdr:col>1</xdr:col>
      <xdr:colOff>1401416</xdr:colOff>
      <xdr:row>24</xdr:row>
      <xdr:rowOff>673100</xdr:rowOff>
    </xdr:to>
    <xdr:pic>
      <xdr:nvPicPr>
        <xdr:cNvPr id="1065" name="Picture 17">
          <a:extLst>
            <a:ext uri="{FF2B5EF4-FFF2-40B4-BE49-F238E27FC236}">
              <a16:creationId xmlns="" xmlns:a16="http://schemas.microsoft.com/office/drawing/2014/main" id="{55962DA9-BB7C-0245-9BA1-5D6BEECC3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216" y="9820965"/>
          <a:ext cx="13462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25</xdr:row>
      <xdr:rowOff>63500</xdr:rowOff>
    </xdr:from>
    <xdr:to>
      <xdr:col>1</xdr:col>
      <xdr:colOff>1295400</xdr:colOff>
      <xdr:row>25</xdr:row>
      <xdr:rowOff>673100</xdr:rowOff>
    </xdr:to>
    <xdr:pic>
      <xdr:nvPicPr>
        <xdr:cNvPr id="1066" name="Picture 18">
          <a:extLst>
            <a:ext uri="{FF2B5EF4-FFF2-40B4-BE49-F238E27FC236}">
              <a16:creationId xmlns="" xmlns:a16="http://schemas.microsoft.com/office/drawing/2014/main" id="{E8A1C2DA-7DDA-AF40-8A8C-80E527CB1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1290300"/>
          <a:ext cx="12573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117613</xdr:colOff>
      <xdr:row>26</xdr:row>
      <xdr:rowOff>121089</xdr:rowOff>
    </xdr:from>
    <xdr:to>
      <xdr:col>1</xdr:col>
      <xdr:colOff>1380435</xdr:colOff>
      <xdr:row>26</xdr:row>
      <xdr:rowOff>694799</xdr:rowOff>
    </xdr:to>
    <xdr:pic>
      <xdr:nvPicPr>
        <xdr:cNvPr id="2" name="Immagine 1">
          <a:extLst>
            <a:ext uri="{FF2B5EF4-FFF2-40B4-BE49-F238E27FC236}">
              <a16:creationId xmlns="" xmlns:a16="http://schemas.microsoft.com/office/drawing/2014/main" id="{BE93AD20-29B4-1548-B38A-CA5440247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613" y="11371632"/>
          <a:ext cx="1262822" cy="573710"/>
        </a:xfrm>
        <a:prstGeom prst="rect">
          <a:avLst/>
        </a:prstGeom>
      </xdr:spPr>
    </xdr:pic>
    <xdr:clientData/>
  </xdr:twoCellAnchor>
  <xdr:twoCellAnchor editAs="oneCell">
    <xdr:from>
      <xdr:col>1</xdr:col>
      <xdr:colOff>92214</xdr:colOff>
      <xdr:row>27</xdr:row>
      <xdr:rowOff>80617</xdr:rowOff>
    </xdr:from>
    <xdr:to>
      <xdr:col>1</xdr:col>
      <xdr:colOff>1325218</xdr:colOff>
      <xdr:row>27</xdr:row>
      <xdr:rowOff>668810</xdr:rowOff>
    </xdr:to>
    <xdr:pic>
      <xdr:nvPicPr>
        <xdr:cNvPr id="3" name="Immagine 2">
          <a:extLst>
            <a:ext uri="{FF2B5EF4-FFF2-40B4-BE49-F238E27FC236}">
              <a16:creationId xmlns="" xmlns:a16="http://schemas.microsoft.com/office/drawing/2014/main" id="{ACA208DC-A48B-E64B-A8D6-C2E7A383C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214" y="12090400"/>
          <a:ext cx="1233004" cy="588193"/>
        </a:xfrm>
        <a:prstGeom prst="rect">
          <a:avLst/>
        </a:prstGeom>
      </xdr:spPr>
    </xdr:pic>
    <xdr:clientData/>
  </xdr:twoCellAnchor>
  <xdr:twoCellAnchor editAs="oneCell">
    <xdr:from>
      <xdr:col>1</xdr:col>
      <xdr:colOff>93316</xdr:colOff>
      <xdr:row>28</xdr:row>
      <xdr:rowOff>91108</xdr:rowOff>
    </xdr:from>
    <xdr:to>
      <xdr:col>1</xdr:col>
      <xdr:colOff>1394238</xdr:colOff>
      <xdr:row>28</xdr:row>
      <xdr:rowOff>694292</xdr:rowOff>
    </xdr:to>
    <xdr:pic>
      <xdr:nvPicPr>
        <xdr:cNvPr id="4" name="Immagine 3">
          <a:extLst>
            <a:ext uri="{FF2B5EF4-FFF2-40B4-BE49-F238E27FC236}">
              <a16:creationId xmlns="" xmlns:a16="http://schemas.microsoft.com/office/drawing/2014/main" id="{BE15E285-DC60-7541-A034-082EF9B78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16" y="12860130"/>
          <a:ext cx="1300922" cy="60318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21</xdr:row>
      <xdr:rowOff>139700</xdr:rowOff>
    </xdr:from>
    <xdr:to>
      <xdr:col>1</xdr:col>
      <xdr:colOff>1346200</xdr:colOff>
      <xdr:row>21</xdr:row>
      <xdr:rowOff>647700</xdr:rowOff>
    </xdr:to>
    <xdr:pic>
      <xdr:nvPicPr>
        <xdr:cNvPr id="18" name="Picture 8">
          <a:extLst>
            <a:ext uri="{FF2B5EF4-FFF2-40B4-BE49-F238E27FC236}">
              <a16:creationId xmlns="" xmlns:a16="http://schemas.microsoft.com/office/drawing/2014/main" id="{DF07091B-E359-E848-9A62-EDDB96C16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8318500"/>
          <a:ext cx="115570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2"/>
  <sheetViews>
    <sheetView showGridLines="0" tabSelected="1" zoomScaleNormal="100" workbookViewId="0">
      <selection activeCell="Q27" sqref="Q27"/>
    </sheetView>
  </sheetViews>
  <sheetFormatPr defaultColWidth="10.875" defaultRowHeight="15" x14ac:dyDescent="0.2"/>
  <cols>
    <col min="1" max="1" width="10.875" style="2"/>
    <col min="2" max="2" width="20.5" style="2" customWidth="1"/>
    <col min="3" max="3" width="29.5" style="2" customWidth="1"/>
    <col min="4" max="11" width="4.375" style="2" customWidth="1"/>
    <col min="12" max="12" width="7.5" style="2" bestFit="1" customWidth="1"/>
    <col min="13" max="13" width="10.875" style="22"/>
    <col min="14" max="14" width="12.5" style="22" customWidth="1"/>
    <col min="15" max="15" width="19.5" style="22" bestFit="1" customWidth="1"/>
    <col min="16" max="16384" width="10.875" style="2"/>
  </cols>
  <sheetData>
    <row r="1" spans="2:15" s="33" customFormat="1" ht="36" customHeight="1" x14ac:dyDescent="0.25">
      <c r="B1" s="34" t="s">
        <v>22</v>
      </c>
      <c r="M1" s="22"/>
      <c r="N1" s="22"/>
      <c r="O1" s="22"/>
    </row>
    <row r="2" spans="2:15" s="33" customFormat="1" ht="36" customHeight="1" x14ac:dyDescent="0.25">
      <c r="B2" s="35" t="s">
        <v>25</v>
      </c>
      <c r="M2" s="22"/>
      <c r="N2" s="22"/>
      <c r="O2" s="22"/>
    </row>
    <row r="3" spans="2:15" s="33" customFormat="1" ht="36" customHeight="1" x14ac:dyDescent="0.25">
      <c r="B3" s="35" t="s">
        <v>26</v>
      </c>
      <c r="M3" s="22"/>
      <c r="N3" s="22"/>
      <c r="O3" s="22"/>
    </row>
    <row r="4" spans="2:15" ht="15" customHeight="1" x14ac:dyDescent="0.35">
      <c r="B4" s="25"/>
    </row>
    <row r="5" spans="2:15" ht="15" customHeight="1" x14ac:dyDescent="0.35">
      <c r="B5" s="26"/>
      <c r="E5" s="14"/>
      <c r="F5" s="14"/>
      <c r="G5" s="14"/>
      <c r="H5" s="14"/>
      <c r="I5" s="14"/>
      <c r="J5" s="14"/>
      <c r="K5" s="14"/>
      <c r="N5" s="27"/>
      <c r="O5" s="27"/>
    </row>
    <row r="6" spans="2:15" ht="31.5" x14ac:dyDescent="0.25">
      <c r="B6" s="1" t="s">
        <v>0</v>
      </c>
      <c r="C6" s="39" t="s">
        <v>2</v>
      </c>
      <c r="D6" s="19"/>
      <c r="E6" s="46"/>
      <c r="F6" s="46"/>
      <c r="G6" s="46"/>
      <c r="H6" s="46"/>
      <c r="I6" s="46"/>
      <c r="J6" s="46"/>
      <c r="K6" s="17"/>
      <c r="L6" s="1" t="s">
        <v>23</v>
      </c>
      <c r="M6" s="23" t="s">
        <v>24</v>
      </c>
      <c r="N6" s="23" t="s">
        <v>27</v>
      </c>
      <c r="O6" s="23" t="s">
        <v>28</v>
      </c>
    </row>
    <row r="7" spans="2:15" s="33" customFormat="1" ht="23.1" customHeight="1" x14ac:dyDescent="0.25">
      <c r="B7" s="40"/>
      <c r="C7" s="10" t="s">
        <v>17</v>
      </c>
      <c r="D7" s="10">
        <v>39</v>
      </c>
      <c r="E7" s="3">
        <v>40</v>
      </c>
      <c r="F7" s="3">
        <v>41</v>
      </c>
      <c r="G7" s="3">
        <v>42</v>
      </c>
      <c r="H7" s="3">
        <v>43</v>
      </c>
      <c r="I7" s="3">
        <v>44</v>
      </c>
      <c r="J7" s="3">
        <v>45</v>
      </c>
      <c r="K7" s="3">
        <v>46</v>
      </c>
      <c r="L7" s="40"/>
      <c r="M7" s="24"/>
      <c r="N7" s="24"/>
      <c r="O7" s="24"/>
    </row>
    <row r="8" spans="2:15" ht="51.95" customHeight="1" x14ac:dyDescent="0.2">
      <c r="B8" s="4"/>
      <c r="C8" s="11" t="s">
        <v>4</v>
      </c>
      <c r="D8" s="11">
        <v>20</v>
      </c>
      <c r="E8" s="15">
        <v>53</v>
      </c>
      <c r="F8" s="15">
        <v>369</v>
      </c>
      <c r="G8" s="15">
        <v>381</v>
      </c>
      <c r="H8" s="15">
        <v>82</v>
      </c>
      <c r="I8" s="15">
        <v>44</v>
      </c>
      <c r="J8" s="15">
        <v>30</v>
      </c>
      <c r="K8" s="15">
        <v>16</v>
      </c>
      <c r="L8" s="41">
        <f>SUM(D8:K8)</f>
        <v>995</v>
      </c>
      <c r="M8" s="28">
        <v>545</v>
      </c>
      <c r="N8" s="28">
        <v>290</v>
      </c>
      <c r="O8" s="28">
        <f t="shared" ref="O8:O14" si="0">N8*L8</f>
        <v>288550</v>
      </c>
    </row>
    <row r="9" spans="2:15" ht="51.95" customHeight="1" x14ac:dyDescent="0.2">
      <c r="B9" s="6"/>
      <c r="C9" s="7" t="s">
        <v>5</v>
      </c>
      <c r="D9" s="7">
        <v>10</v>
      </c>
      <c r="E9" s="15">
        <v>14</v>
      </c>
      <c r="F9" s="15">
        <v>25</v>
      </c>
      <c r="G9" s="15">
        <v>35</v>
      </c>
      <c r="H9" s="15">
        <v>40</v>
      </c>
      <c r="I9" s="15">
        <v>30</v>
      </c>
      <c r="J9" s="15">
        <v>20</v>
      </c>
      <c r="K9" s="15">
        <v>10</v>
      </c>
      <c r="L9" s="41">
        <f t="shared" ref="L9:L14" si="1">SUM(D9:K9)</f>
        <v>184</v>
      </c>
      <c r="M9" s="28">
        <v>595</v>
      </c>
      <c r="N9" s="28">
        <v>314</v>
      </c>
      <c r="O9" s="28">
        <f t="shared" si="0"/>
        <v>57776</v>
      </c>
    </row>
    <row r="10" spans="2:15" ht="51.95" customHeight="1" x14ac:dyDescent="0.2">
      <c r="B10" s="6"/>
      <c r="C10" s="7" t="s">
        <v>6</v>
      </c>
      <c r="D10" s="7">
        <v>5</v>
      </c>
      <c r="E10" s="15">
        <v>5</v>
      </c>
      <c r="F10" s="15">
        <v>15</v>
      </c>
      <c r="G10" s="15">
        <v>25</v>
      </c>
      <c r="H10" s="15">
        <v>35</v>
      </c>
      <c r="I10" s="15">
        <v>30</v>
      </c>
      <c r="J10" s="15">
        <v>20</v>
      </c>
      <c r="K10" s="15">
        <v>10</v>
      </c>
      <c r="L10" s="41">
        <f t="shared" si="1"/>
        <v>145</v>
      </c>
      <c r="M10" s="28">
        <v>595</v>
      </c>
      <c r="N10" s="28">
        <v>314</v>
      </c>
      <c r="O10" s="28">
        <f t="shared" si="0"/>
        <v>45530</v>
      </c>
    </row>
    <row r="11" spans="2:15" ht="51.95" customHeight="1" x14ac:dyDescent="0.2">
      <c r="B11" s="8"/>
      <c r="C11" s="9" t="s">
        <v>7</v>
      </c>
      <c r="D11" s="9"/>
      <c r="E11" s="15"/>
      <c r="F11" s="9">
        <v>15</v>
      </c>
      <c r="G11" s="15">
        <v>35</v>
      </c>
      <c r="H11" s="15">
        <v>55</v>
      </c>
      <c r="I11" s="15">
        <v>55</v>
      </c>
      <c r="J11" s="15">
        <v>40</v>
      </c>
      <c r="K11" s="15">
        <v>20</v>
      </c>
      <c r="L11" s="41">
        <f t="shared" si="1"/>
        <v>220</v>
      </c>
      <c r="M11" s="28">
        <v>545</v>
      </c>
      <c r="N11" s="28">
        <v>290</v>
      </c>
      <c r="O11" s="28">
        <f t="shared" si="0"/>
        <v>63800</v>
      </c>
    </row>
    <row r="12" spans="2:15" ht="51.95" customHeight="1" x14ac:dyDescent="0.2">
      <c r="B12" s="6"/>
      <c r="C12" s="7" t="s">
        <v>8</v>
      </c>
      <c r="D12" s="7">
        <v>4</v>
      </c>
      <c r="E12" s="15">
        <v>10</v>
      </c>
      <c r="F12" s="15">
        <v>26</v>
      </c>
      <c r="G12" s="15">
        <v>40</v>
      </c>
      <c r="H12" s="15">
        <v>48</v>
      </c>
      <c r="I12" s="15">
        <v>44</v>
      </c>
      <c r="J12" s="15">
        <v>30</v>
      </c>
      <c r="K12" s="15">
        <v>16</v>
      </c>
      <c r="L12" s="41">
        <f t="shared" si="1"/>
        <v>218</v>
      </c>
      <c r="M12" s="28">
        <v>545</v>
      </c>
      <c r="N12" s="28">
        <v>290</v>
      </c>
      <c r="O12" s="28">
        <f t="shared" si="0"/>
        <v>63220</v>
      </c>
    </row>
    <row r="13" spans="2:15" ht="51.95" customHeight="1" x14ac:dyDescent="0.2">
      <c r="B13" s="8"/>
      <c r="C13" s="9" t="s">
        <v>9</v>
      </c>
      <c r="D13" s="6"/>
      <c r="E13" s="6"/>
      <c r="F13" s="9">
        <v>15</v>
      </c>
      <c r="G13" s="15">
        <v>26</v>
      </c>
      <c r="H13" s="15">
        <v>48</v>
      </c>
      <c r="I13" s="15">
        <v>60</v>
      </c>
      <c r="J13" s="15">
        <v>40</v>
      </c>
      <c r="K13" s="15">
        <v>20</v>
      </c>
      <c r="L13" s="41">
        <f t="shared" si="1"/>
        <v>209</v>
      </c>
      <c r="M13" s="28">
        <v>565</v>
      </c>
      <c r="N13" s="28">
        <v>299</v>
      </c>
      <c r="O13" s="28">
        <f t="shared" si="0"/>
        <v>62491</v>
      </c>
    </row>
    <row r="14" spans="2:15" ht="51.95" customHeight="1" x14ac:dyDescent="0.2">
      <c r="B14" s="8"/>
      <c r="C14" s="9" t="s">
        <v>10</v>
      </c>
      <c r="D14" s="9"/>
      <c r="E14" s="15"/>
      <c r="F14" s="15">
        <v>10</v>
      </c>
      <c r="G14" s="15">
        <v>20</v>
      </c>
      <c r="H14" s="15">
        <v>30</v>
      </c>
      <c r="I14" s="15">
        <v>30</v>
      </c>
      <c r="J14" s="15">
        <v>20</v>
      </c>
      <c r="K14" s="15">
        <v>10</v>
      </c>
      <c r="L14" s="41">
        <f t="shared" si="1"/>
        <v>120</v>
      </c>
      <c r="M14" s="28">
        <v>565</v>
      </c>
      <c r="N14" s="28">
        <v>299</v>
      </c>
      <c r="O14" s="28">
        <f t="shared" si="0"/>
        <v>35880</v>
      </c>
    </row>
    <row r="15" spans="2:15" ht="24" customHeight="1" x14ac:dyDescent="0.2">
      <c r="B15" s="43"/>
      <c r="C15" s="44"/>
      <c r="D15" s="44"/>
      <c r="E15" s="44"/>
      <c r="F15" s="44"/>
      <c r="G15" s="44"/>
      <c r="H15" s="45"/>
      <c r="I15" s="12"/>
      <c r="J15" s="12"/>
      <c r="K15" s="12"/>
      <c r="L15" s="16">
        <f>SUM(L8:L14)</f>
        <v>2091</v>
      </c>
      <c r="O15" s="29">
        <f>SUM(O8:O14)</f>
        <v>617247</v>
      </c>
    </row>
    <row r="17" spans="2:15" x14ac:dyDescent="0.2">
      <c r="E17" s="14"/>
      <c r="F17" s="14"/>
      <c r="G17" s="14"/>
      <c r="H17" s="14"/>
      <c r="I17" s="14"/>
      <c r="J17" s="14"/>
      <c r="K17" s="14"/>
    </row>
    <row r="18" spans="2:15" ht="33.75" customHeight="1" x14ac:dyDescent="0.25">
      <c r="B18" s="10" t="s">
        <v>1</v>
      </c>
      <c r="C18" s="21" t="s">
        <v>3</v>
      </c>
      <c r="D18" s="20"/>
      <c r="E18" s="47"/>
      <c r="F18" s="47"/>
      <c r="G18" s="47"/>
      <c r="H18" s="47"/>
      <c r="I18" s="47"/>
      <c r="J18" s="47"/>
      <c r="K18" s="18"/>
      <c r="L18" s="1" t="s">
        <v>23</v>
      </c>
      <c r="M18" s="23" t="s">
        <v>24</v>
      </c>
      <c r="N18" s="23" t="s">
        <v>27</v>
      </c>
      <c r="O18" s="23" t="s">
        <v>28</v>
      </c>
    </row>
    <row r="19" spans="2:15" s="33" customFormat="1" ht="23.1" customHeight="1" x14ac:dyDescent="0.25">
      <c r="B19" s="40"/>
      <c r="C19" s="10" t="s">
        <v>17</v>
      </c>
      <c r="D19" s="10">
        <v>35</v>
      </c>
      <c r="E19" s="3">
        <v>36</v>
      </c>
      <c r="F19" s="3">
        <v>37</v>
      </c>
      <c r="G19" s="3">
        <v>38</v>
      </c>
      <c r="H19" s="3">
        <v>39</v>
      </c>
      <c r="I19" s="3">
        <v>40</v>
      </c>
      <c r="J19" s="3">
        <v>41</v>
      </c>
      <c r="K19" s="3">
        <v>42</v>
      </c>
      <c r="L19" s="40"/>
      <c r="M19" s="24"/>
      <c r="N19" s="24"/>
      <c r="O19" s="24"/>
    </row>
    <row r="20" spans="2:15" ht="60" customHeight="1" x14ac:dyDescent="0.2">
      <c r="B20" s="4"/>
      <c r="C20" s="5" t="s">
        <v>11</v>
      </c>
      <c r="D20" s="5">
        <v>20</v>
      </c>
      <c r="E20" s="5">
        <v>174</v>
      </c>
      <c r="F20" s="5">
        <v>333</v>
      </c>
      <c r="G20" s="5">
        <v>72</v>
      </c>
      <c r="H20" s="5">
        <v>38</v>
      </c>
      <c r="I20" s="5">
        <v>14</v>
      </c>
      <c r="J20" s="5"/>
      <c r="K20" s="5"/>
      <c r="L20" s="42">
        <f>SUM(D20:K20)</f>
        <v>651</v>
      </c>
      <c r="M20" s="28">
        <v>545</v>
      </c>
      <c r="N20" s="28">
        <v>290</v>
      </c>
      <c r="O20" s="28">
        <f t="shared" ref="O20:O29" si="2">N20*L20</f>
        <v>188790</v>
      </c>
    </row>
    <row r="21" spans="2:15" ht="60" customHeight="1" x14ac:dyDescent="0.2">
      <c r="B21" s="4"/>
      <c r="C21" s="5" t="s">
        <v>12</v>
      </c>
      <c r="D21" s="5">
        <v>10</v>
      </c>
      <c r="E21" s="5">
        <v>30</v>
      </c>
      <c r="F21" s="5">
        <v>40</v>
      </c>
      <c r="G21" s="5">
        <v>45</v>
      </c>
      <c r="H21" s="5">
        <v>20</v>
      </c>
      <c r="I21" s="5">
        <v>10</v>
      </c>
      <c r="J21" s="5"/>
      <c r="K21" s="5"/>
      <c r="L21" s="42">
        <f t="shared" ref="L21:L29" si="3">SUM(D21:K21)</f>
        <v>155</v>
      </c>
      <c r="M21" s="28">
        <v>595</v>
      </c>
      <c r="N21" s="28">
        <v>314</v>
      </c>
      <c r="O21" s="28">
        <f t="shared" si="2"/>
        <v>48670</v>
      </c>
    </row>
    <row r="22" spans="2:15" ht="60" customHeight="1" x14ac:dyDescent="0.2">
      <c r="B22" s="4"/>
      <c r="C22" s="7" t="s">
        <v>21</v>
      </c>
      <c r="D22" s="5">
        <v>5</v>
      </c>
      <c r="E22" s="5">
        <v>12</v>
      </c>
      <c r="F22" s="5">
        <v>20</v>
      </c>
      <c r="G22" s="5">
        <v>30</v>
      </c>
      <c r="H22" s="5">
        <v>15</v>
      </c>
      <c r="I22" s="5">
        <v>5</v>
      </c>
      <c r="J22" s="5"/>
      <c r="K22" s="5"/>
      <c r="L22" s="42">
        <f t="shared" si="3"/>
        <v>87</v>
      </c>
      <c r="M22" s="28">
        <v>595</v>
      </c>
      <c r="N22" s="28">
        <v>314</v>
      </c>
      <c r="O22" s="28">
        <f t="shared" si="2"/>
        <v>27318</v>
      </c>
    </row>
    <row r="23" spans="2:15" ht="60" customHeight="1" x14ac:dyDescent="0.2">
      <c r="B23" s="4"/>
      <c r="C23" s="7" t="s">
        <v>13</v>
      </c>
      <c r="D23" s="5"/>
      <c r="E23" s="5">
        <v>14</v>
      </c>
      <c r="F23" s="5">
        <v>28</v>
      </c>
      <c r="G23" s="5">
        <v>41</v>
      </c>
      <c r="H23" s="5">
        <v>28</v>
      </c>
      <c r="I23" s="5">
        <v>14</v>
      </c>
      <c r="J23" s="5"/>
      <c r="K23" s="5"/>
      <c r="L23" s="42">
        <f t="shared" si="3"/>
        <v>125</v>
      </c>
      <c r="M23" s="28">
        <v>545</v>
      </c>
      <c r="N23" s="28">
        <v>290</v>
      </c>
      <c r="O23" s="28">
        <f t="shared" si="2"/>
        <v>36250</v>
      </c>
    </row>
    <row r="24" spans="2:15" ht="60" customHeight="1" x14ac:dyDescent="0.2">
      <c r="B24" s="4"/>
      <c r="C24" s="7" t="s">
        <v>14</v>
      </c>
      <c r="D24" s="5">
        <v>5</v>
      </c>
      <c r="E24" s="5">
        <v>25</v>
      </c>
      <c r="F24" s="5">
        <v>35</v>
      </c>
      <c r="G24" s="5">
        <v>39</v>
      </c>
      <c r="H24" s="5">
        <v>21</v>
      </c>
      <c r="I24" s="5">
        <v>10</v>
      </c>
      <c r="J24" s="5"/>
      <c r="K24" s="5"/>
      <c r="L24" s="42">
        <f t="shared" si="3"/>
        <v>135</v>
      </c>
      <c r="M24" s="28">
        <v>545</v>
      </c>
      <c r="N24" s="28">
        <v>290</v>
      </c>
      <c r="O24" s="28">
        <f t="shared" si="2"/>
        <v>39150</v>
      </c>
    </row>
    <row r="25" spans="2:15" ht="60" customHeight="1" x14ac:dyDescent="0.2">
      <c r="B25" s="4"/>
      <c r="C25" s="7" t="s">
        <v>15</v>
      </c>
      <c r="D25" s="5">
        <v>4</v>
      </c>
      <c r="E25" s="5">
        <v>25</v>
      </c>
      <c r="F25" s="5">
        <v>33</v>
      </c>
      <c r="G25" s="5">
        <v>38</v>
      </c>
      <c r="H25" s="5">
        <v>14</v>
      </c>
      <c r="I25" s="5">
        <v>8</v>
      </c>
      <c r="J25" s="5"/>
      <c r="K25" s="5"/>
      <c r="L25" s="42">
        <f t="shared" si="3"/>
        <v>122</v>
      </c>
      <c r="M25" s="28">
        <v>595</v>
      </c>
      <c r="N25" s="28">
        <v>314</v>
      </c>
      <c r="O25" s="28">
        <f t="shared" si="2"/>
        <v>38308</v>
      </c>
    </row>
    <row r="26" spans="2:15" ht="60" customHeight="1" x14ac:dyDescent="0.2">
      <c r="B26" s="4"/>
      <c r="C26" s="7" t="s">
        <v>16</v>
      </c>
      <c r="D26" s="5"/>
      <c r="E26" s="5">
        <v>10</v>
      </c>
      <c r="F26" s="5">
        <v>20</v>
      </c>
      <c r="G26" s="5">
        <v>30</v>
      </c>
      <c r="H26" s="5">
        <v>18</v>
      </c>
      <c r="I26" s="5">
        <v>10</v>
      </c>
      <c r="J26" s="5"/>
      <c r="K26" s="5"/>
      <c r="L26" s="42">
        <f t="shared" si="3"/>
        <v>88</v>
      </c>
      <c r="M26" s="28">
        <v>595</v>
      </c>
      <c r="N26" s="28">
        <v>314</v>
      </c>
      <c r="O26" s="28">
        <f t="shared" si="2"/>
        <v>27632</v>
      </c>
    </row>
    <row r="27" spans="2:15" ht="60" customHeight="1" x14ac:dyDescent="0.25">
      <c r="B27" s="13"/>
      <c r="C27" s="7" t="s">
        <v>18</v>
      </c>
      <c r="D27" s="5"/>
      <c r="E27" s="5">
        <v>10</v>
      </c>
      <c r="F27" s="5">
        <v>14</v>
      </c>
      <c r="G27" s="5">
        <v>25</v>
      </c>
      <c r="H27" s="5">
        <v>13</v>
      </c>
      <c r="I27" s="5">
        <v>4</v>
      </c>
      <c r="J27" s="5"/>
      <c r="K27" s="5"/>
      <c r="L27" s="42">
        <f t="shared" si="3"/>
        <v>66</v>
      </c>
      <c r="M27" s="28">
        <v>565</v>
      </c>
      <c r="N27" s="28">
        <v>299</v>
      </c>
      <c r="O27" s="28">
        <f t="shared" si="2"/>
        <v>19734</v>
      </c>
    </row>
    <row r="28" spans="2:15" ht="60" customHeight="1" x14ac:dyDescent="0.2">
      <c r="B28" s="6"/>
      <c r="C28" s="7" t="s">
        <v>20</v>
      </c>
      <c r="D28" s="5"/>
      <c r="E28" s="5">
        <v>14</v>
      </c>
      <c r="F28" s="5">
        <v>28</v>
      </c>
      <c r="G28" s="5">
        <v>42</v>
      </c>
      <c r="H28" s="5">
        <v>24</v>
      </c>
      <c r="I28" s="5">
        <v>14</v>
      </c>
      <c r="J28" s="5"/>
      <c r="K28" s="5"/>
      <c r="L28" s="42">
        <f t="shared" si="3"/>
        <v>122</v>
      </c>
      <c r="M28" s="28">
        <v>575</v>
      </c>
      <c r="N28" s="28">
        <v>304</v>
      </c>
      <c r="O28" s="28">
        <f t="shared" si="2"/>
        <v>37088</v>
      </c>
    </row>
    <row r="29" spans="2:15" ht="60" customHeight="1" x14ac:dyDescent="0.2">
      <c r="B29" s="6"/>
      <c r="C29" s="7" t="s">
        <v>19</v>
      </c>
      <c r="D29" s="5"/>
      <c r="E29" s="5">
        <v>10</v>
      </c>
      <c r="F29" s="5">
        <v>20</v>
      </c>
      <c r="G29" s="5">
        <v>31</v>
      </c>
      <c r="H29" s="5">
        <v>18</v>
      </c>
      <c r="I29" s="5">
        <v>10</v>
      </c>
      <c r="J29" s="5"/>
      <c r="K29" s="5"/>
      <c r="L29" s="42">
        <f t="shared" si="3"/>
        <v>89</v>
      </c>
      <c r="M29" s="28">
        <v>595</v>
      </c>
      <c r="N29" s="28">
        <v>314</v>
      </c>
      <c r="O29" s="28">
        <f t="shared" si="2"/>
        <v>27946</v>
      </c>
    </row>
    <row r="30" spans="2:15" ht="21.95" customHeight="1" x14ac:dyDescent="0.2">
      <c r="B30" s="43"/>
      <c r="C30" s="44"/>
      <c r="D30" s="44"/>
      <c r="E30" s="44"/>
      <c r="F30" s="44"/>
      <c r="G30" s="44"/>
      <c r="H30" s="45"/>
      <c r="I30" s="12"/>
      <c r="J30" s="12"/>
      <c r="K30" s="12"/>
      <c r="L30" s="10">
        <f>SUM(L20:L29)</f>
        <v>1640</v>
      </c>
      <c r="O30" s="29">
        <f>SUM(O20:O29)</f>
        <v>490886</v>
      </c>
    </row>
    <row r="32" spans="2:15" ht="45.95" customHeight="1" x14ac:dyDescent="0.2">
      <c r="B32" s="36"/>
      <c r="C32" s="37"/>
      <c r="D32" s="37"/>
      <c r="E32" s="37"/>
      <c r="F32" s="37"/>
      <c r="G32" s="37"/>
      <c r="H32" s="38"/>
      <c r="I32" s="12"/>
      <c r="J32" s="12"/>
      <c r="K32" s="30" t="s">
        <v>29</v>
      </c>
      <c r="L32" s="31">
        <f>L30+L15</f>
        <v>3731</v>
      </c>
      <c r="O32" s="32">
        <f>O30+O15</f>
        <v>1108133</v>
      </c>
    </row>
  </sheetData>
  <mergeCells count="4">
    <mergeCell ref="B15:H15"/>
    <mergeCell ref="B30:H30"/>
    <mergeCell ref="E6:J6"/>
    <mergeCell ref="E18:J18"/>
  </mergeCells>
  <pageMargins left="0.7" right="0.7" top="0.75" bottom="0.75" header="0.3" footer="0.3"/>
  <pageSetup paperSize="9" scale="55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2023-10-17T00:49:34Z</dcterms:created>
  <dcterms:modified xsi:type="dcterms:W3CDTF">2023-10-17T14:49:31Z</dcterms:modified>
  <cp:category/>
</cp:coreProperties>
</file>